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teK\Desktop\"/>
    </mc:Choice>
  </mc:AlternateContent>
  <xr:revisionPtr revIDLastSave="0" documentId="13_ncr:1_{D7AFC716-B0F1-4DF8-9CB4-19604239D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ion" sheetId="8" r:id="rId1"/>
    <sheet name="Example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8" l="1"/>
  <c r="T15" i="8"/>
  <c r="T16" i="8"/>
  <c r="T17" i="8"/>
  <c r="T18" i="8"/>
  <c r="T19" i="8"/>
  <c r="T20" i="8"/>
  <c r="T21" i="8"/>
  <c r="T22" i="8"/>
  <c r="S14" i="8"/>
  <c r="S15" i="8"/>
  <c r="S16" i="8"/>
  <c r="S17" i="8"/>
  <c r="S18" i="8"/>
  <c r="S19" i="8"/>
  <c r="S20" i="8"/>
  <c r="S21" i="8"/>
  <c r="S22" i="8"/>
  <c r="R14" i="8"/>
  <c r="R15" i="8"/>
  <c r="R16" i="8"/>
  <c r="R17" i="8"/>
  <c r="R18" i="8"/>
  <c r="R19" i="8"/>
  <c r="R20" i="8"/>
  <c r="R21" i="8"/>
  <c r="R22" i="8"/>
  <c r="R22" i="9" l="1"/>
  <c r="Q22" i="9"/>
  <c r="R21" i="9"/>
  <c r="Q21" i="9"/>
  <c r="R20" i="9"/>
  <c r="Q20" i="9"/>
  <c r="R19" i="9"/>
  <c r="Q19" i="9"/>
  <c r="R18" i="9"/>
  <c r="Q18" i="9"/>
  <c r="R17" i="9"/>
  <c r="Q17" i="9"/>
  <c r="R16" i="9"/>
  <c r="S16" i="9" s="1"/>
  <c r="T16" i="9" s="1"/>
  <c r="Q16" i="9"/>
  <c r="R15" i="9"/>
  <c r="Q15" i="9"/>
  <c r="R14" i="9"/>
  <c r="Q14" i="9"/>
  <c r="R13" i="9"/>
  <c r="Q13" i="9"/>
  <c r="S21" i="9" l="1"/>
  <c r="S22" i="9"/>
  <c r="T22" i="9" s="1"/>
  <c r="S20" i="9"/>
  <c r="T20" i="9" s="1"/>
  <c r="S19" i="9"/>
  <c r="T19" i="9" s="1"/>
  <c r="S18" i="9"/>
  <c r="T18" i="9" s="1"/>
  <c r="S17" i="9"/>
  <c r="T17" i="9" s="1"/>
  <c r="T21" i="9"/>
  <c r="S15" i="9"/>
  <c r="T15" i="9" s="1"/>
  <c r="S14" i="9"/>
  <c r="T14" i="9" s="1"/>
  <c r="S13" i="9"/>
  <c r="T13" i="9" s="1"/>
  <c r="U13" i="9" l="1"/>
  <c r="Q22" i="8"/>
  <c r="Q21" i="8"/>
  <c r="Q20" i="8"/>
  <c r="Q19" i="8"/>
  <c r="Q18" i="8"/>
  <c r="Q17" i="8"/>
  <c r="Q16" i="8"/>
  <c r="Q15" i="8"/>
  <c r="Q14" i="8"/>
  <c r="R13" i="8"/>
  <c r="Q13" i="8"/>
  <c r="S13" i="8" l="1"/>
  <c r="T13" i="8" s="1"/>
  <c r="U1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Jūratė Kuodytė</author>
    <author>Renata Ribinskaitė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Indicate position in the project for which the hourly rate will be applied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0" authorId="1" shapeId="0" xr:uid="{00000000-0006-0000-0000-000002000000}">
      <text>
        <r>
          <rPr>
            <sz val="11"/>
            <color theme="1"/>
            <rFont val="Calibri"/>
            <family val="2"/>
            <charset val="186"/>
            <scheme val="minor"/>
          </rPr>
          <t xml:space="preserve">For calculation use exchange rate for EUR- </t>
        </r>
      </text>
    </comment>
    <comment ref="P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Full time equivalent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Calculate individual hourly rate of individual employee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U1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86"/>
          </rPr>
          <t>calculate hourly rate for the porsition in the project using data on average individual hourly rates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Jūratė Kuodytė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Indicate position in the project for which the hourly rate will be applied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10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Full time equivalent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Calculate individual hourly rate of individual employee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U1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Calculate hourly rate for the porsition in the project using data on average individual hourly rates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<sst xmlns="http://schemas.openxmlformats.org/spreadsheetml/2006/main" count="74" uniqueCount="44">
  <si>
    <t xml:space="preserve">SALARY CALCULATION CERTIFICATE FOR HOURLY RATE FOR STAFF USING WORKING TIME OF 1720 HOURS </t>
  </si>
  <si>
    <t>Legal name of the Beneficiary/Partner</t>
  </si>
  <si>
    <t>Position in the project</t>
  </si>
  <si>
    <t>No</t>
  </si>
  <si>
    <t>Full Name</t>
  </si>
  <si>
    <t>Position</t>
  </si>
  <si>
    <t>Latest recorded payroll in a 12-month period (In EUR)*</t>
  </si>
  <si>
    <t>FTF</t>
  </si>
  <si>
    <t>Number of months worked</t>
  </si>
  <si>
    <t>Total payroll costs</t>
  </si>
  <si>
    <t>Payroll expenditure data recalculated on a 12-month basis 
(if applicable)</t>
  </si>
  <si>
    <t xml:space="preserve">Individual hourly flat rate for staff using the standard 1 720 working hours </t>
  </si>
  <si>
    <t>Total fixed hourly staff rate using the standard 1 720 working hours</t>
  </si>
  <si>
    <t>8=(7/6)*12</t>
  </si>
  <si>
    <t>9=8/(1720 hours*5)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</si>
  <si>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</si>
  <si>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</si>
  <si>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</si>
  <si>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</si>
  <si>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</si>
  <si>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</si>
  <si>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</si>
  <si>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</si>
  <si>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</si>
  <si>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</si>
  <si>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* Please note that applicants from countries which do not use the euro  must convert their currency to euro using monthly accounting rate of the euro provided by EC on InforEuro</t>
  </si>
  <si>
    <t>Exchange rate (InforEuro) (europa.eu)</t>
  </si>
  <si>
    <t>AAA</t>
  </si>
  <si>
    <t>Partnership coordinator</t>
  </si>
  <si>
    <t>Latest recorded payroll in a 12-month period (EUR)</t>
  </si>
  <si>
    <t>Adlen Chilton</t>
  </si>
  <si>
    <t>Director (Departament for development)</t>
  </si>
  <si>
    <t>Allerton Clarc</t>
  </si>
  <si>
    <t>Senior Manager (Departament for development)</t>
  </si>
  <si>
    <t>Barker Cook</t>
  </si>
  <si>
    <t>Manager (Departament for development)</t>
  </si>
  <si>
    <t>Wade Allen</t>
  </si>
  <si>
    <t>Loretta Burns</t>
  </si>
  <si>
    <t>Beatrice Long</t>
  </si>
  <si>
    <t>Dan Campbell</t>
  </si>
  <si>
    <t>Ethan Gibson</t>
  </si>
  <si>
    <t>Assistant (Departament for development)</t>
  </si>
  <si>
    <t>Milton Fisher</t>
  </si>
  <si>
    <t>Antonio Griffin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</si>
</sst>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2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3" fillId="0" borderId="0" xfId="2"/>
    <xf numFmtId="0" fontId="4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3" fillId="2" borderId="1" xfId="2" applyFill="1" applyBorder="1" applyAlignment="1">
      <alignment horizontal="center"/>
    </xf>
    <xf numFmtId="0" fontId="10" fillId="2" borderId="7" xfId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</cellXfs>
  <cellStyles count="3">
    <cellStyle name="Hyperlink" xfId="2" builtinId="8"/>
    <cellStyle name="Įprasta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ission.europa.eu/funding-tenders/procedures-guidelines-tenders/information-contractors-and-beneficiaries/exchange-rate-inforeuro_en" TargetMode="External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U26"/>
  <sheetViews>
    <sheetView tabSelected="1" topLeftCell="A5" workbookViewId="0">
      <selection activeCell="N19" sqref="N19"/>
    </sheetView>
  </sheetViews>
  <sheetFormatPr defaultRowHeight="15" x14ac:dyDescent="0.25"/>
  <cols>
    <col min="1" max="1" width="4.5703125" customWidth="1"/>
    <col min="2" max="2" width="16" customWidth="1"/>
    <col min="3" max="3" width="25.140625" customWidth="1"/>
    <col min="15" max="15" width="11.5703125" customWidth="1"/>
    <col min="16" max="16" width="9.42578125" customWidth="1"/>
    <col min="18" max="18" width="13.28515625" customWidth="1"/>
    <col min="19" max="19" width="16.28515625" customWidth="1"/>
    <col min="20" max="20" width="20.140625" customWidth="1"/>
    <col min="21" max="21" width="20.28515625" customWidth="1"/>
  </cols>
  <sheetData>
    <row r="4" spans="1:255" ht="36.75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55" ht="15.75" x14ac:dyDescent="0.25">
      <c r="A5" s="6"/>
      <c r="B5" s="7"/>
      <c r="C5" s="7"/>
      <c r="D5" s="7"/>
      <c r="E5" s="7"/>
      <c r="F5" s="7"/>
      <c r="G5" s="7"/>
      <c r="H5" s="7"/>
      <c r="I5" s="7"/>
      <c r="J5" s="7"/>
    </row>
    <row r="6" spans="1:25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spans="1:255" ht="16.5" customHeight="1" x14ac:dyDescent="0.25">
      <c r="A7" s="22" t="s">
        <v>1</v>
      </c>
      <c r="B7" s="23"/>
      <c r="C7" s="24"/>
      <c r="D7" s="25"/>
      <c r="E7" s="26"/>
      <c r="F7" s="26"/>
      <c r="G7" s="26"/>
      <c r="H7" s="26"/>
      <c r="I7" s="26"/>
      <c r="J7" s="27"/>
      <c r="K7" s="10"/>
      <c r="L7" s="10"/>
      <c r="M7" s="10"/>
      <c r="N7" s="10"/>
      <c r="O7" s="10"/>
      <c r="P7" s="10"/>
      <c r="Q7" s="10"/>
      <c r="R7" s="10"/>
      <c r="S7" s="10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spans="1:255" ht="17.25" customHeight="1" x14ac:dyDescent="0.25">
      <c r="A8" s="32" t="s">
        <v>2</v>
      </c>
      <c r="B8" s="32"/>
      <c r="C8" s="33"/>
      <c r="D8" s="25"/>
      <c r="E8" s="26"/>
      <c r="F8" s="26"/>
      <c r="G8" s="26"/>
      <c r="H8" s="26"/>
      <c r="I8" s="26"/>
      <c r="J8" s="27"/>
      <c r="K8" s="10"/>
      <c r="L8" s="10"/>
      <c r="M8" s="10"/>
      <c r="N8" s="10"/>
      <c r="O8" s="10"/>
      <c r="P8" s="10"/>
      <c r="Q8" s="10"/>
      <c r="R8" s="10"/>
      <c r="S8" s="10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10" spans="1:255" ht="15" customHeight="1" x14ac:dyDescent="0.25">
      <c r="A10" s="17" t="s">
        <v>3</v>
      </c>
      <c r="B10" s="28" t="s">
        <v>4</v>
      </c>
      <c r="C10" s="29" t="s">
        <v>5</v>
      </c>
      <c r="D10" s="31" t="s">
        <v>6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17" t="s">
        <v>7</v>
      </c>
      <c r="Q10" s="17" t="s">
        <v>8</v>
      </c>
      <c r="R10" s="17" t="s">
        <v>9</v>
      </c>
      <c r="S10" s="17" t="s">
        <v>10</v>
      </c>
      <c r="T10" s="17" t="s">
        <v>11</v>
      </c>
      <c r="U10" s="17" t="s">
        <v>12</v>
      </c>
    </row>
    <row r="11" spans="1:255" ht="111.75" customHeight="1" x14ac:dyDescent="0.25">
      <c r="A11" s="17"/>
      <c r="B11" s="28"/>
      <c r="C11" s="30"/>
      <c r="D11" s="5">
        <v>1</v>
      </c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5">
        <v>12</v>
      </c>
      <c r="P11" s="17"/>
      <c r="Q11" s="17"/>
      <c r="R11" s="17"/>
      <c r="S11" s="17"/>
      <c r="T11" s="17"/>
      <c r="U11" s="17"/>
    </row>
    <row r="12" spans="1:255" x14ac:dyDescent="0.25">
      <c r="A12" s="11">
        <v>1</v>
      </c>
      <c r="B12" s="11">
        <v>2</v>
      </c>
      <c r="C12" s="12">
        <v>3</v>
      </c>
      <c r="D12" s="21">
        <v>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2">
        <v>5</v>
      </c>
      <c r="Q12" s="12">
        <v>6</v>
      </c>
      <c r="R12" s="12">
        <v>7</v>
      </c>
      <c r="S12" s="12" t="s">
        <v>13</v>
      </c>
      <c r="T12" s="12" t="s">
        <v>14</v>
      </c>
      <c r="U12" s="11">
        <v>10</v>
      </c>
    </row>
    <row r="13" spans="1:255" x14ac:dyDescent="0.25">
      <c r="A13" s="2" t="s">
        <v>15</v>
      </c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>
        <f>+COUNT(D13:O13)</f>
        <v>0</v>
      </c>
      <c r="R13" s="2">
        <f>+SUM(D13:O13)</f>
        <v>0</v>
      </c>
      <c r="S13" s="2">
        <f>+IFERROR((R13/Q13*12),0)</f>
        <v>0</v>
      </c>
      <c r="T13" s="3">
        <f t="shared" ref="T13:T22" si="0">+IFERROR((ROUND(S13/(1720*P13),2)),0)</f>
        <v>0</v>
      </c>
      <c r="U13" s="18">
        <f>+ROUND((T13+T14+T15+T16+T17+T18+T19+T20+T21+T22)/10,2)</f>
        <v>0</v>
      </c>
    </row>
    <row r="14" spans="1:255" x14ac:dyDescent="0.25">
      <c r="A14" s="2" t="s">
        <v>16</v>
      </c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>
        <f t="shared" ref="Q14:Q22" si="1">+COUNT(D14:O14)</f>
        <v>0</v>
      </c>
      <c r="R14" s="2">
        <f t="shared" ref="R14:R22" si="2">+SUM(D14:O14)</f>
        <v>0</v>
      </c>
      <c r="S14" s="2">
        <f t="shared" ref="S14:S22" si="3">+IFERROR((R14/Q14*12),0)</f>
        <v>0</v>
      </c>
      <c r="T14" s="3">
        <f t="shared" si="0"/>
        <v>0</v>
      </c>
      <c r="U14" s="19"/>
    </row>
    <row r="15" spans="1:255" x14ac:dyDescent="0.25">
      <c r="A15" s="2" t="s">
        <v>17</v>
      </c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>
        <f t="shared" si="1"/>
        <v>0</v>
      </c>
      <c r="R15" s="2">
        <f t="shared" si="2"/>
        <v>0</v>
      </c>
      <c r="S15" s="2">
        <f t="shared" si="3"/>
        <v>0</v>
      </c>
      <c r="T15" s="3">
        <f t="shared" si="0"/>
        <v>0</v>
      </c>
      <c r="U15" s="19"/>
    </row>
    <row r="16" spans="1:255" x14ac:dyDescent="0.25">
      <c r="A16" s="2" t="s">
        <v>18</v>
      </c>
      <c r="B16" s="2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>
        <f t="shared" si="1"/>
        <v>0</v>
      </c>
      <c r="R16" s="2">
        <f t="shared" si="2"/>
        <v>0</v>
      </c>
      <c r="S16" s="2">
        <f t="shared" si="3"/>
        <v>0</v>
      </c>
      <c r="T16" s="3">
        <f t="shared" si="0"/>
        <v>0</v>
      </c>
      <c r="U16" s="19"/>
    </row>
    <row r="17" spans="1:21" x14ac:dyDescent="0.25">
      <c r="A17" s="2" t="s">
        <v>19</v>
      </c>
      <c r="B17" s="2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>
        <f t="shared" si="1"/>
        <v>0</v>
      </c>
      <c r="R17" s="2">
        <f t="shared" si="2"/>
        <v>0</v>
      </c>
      <c r="S17" s="2">
        <f t="shared" si="3"/>
        <v>0</v>
      </c>
      <c r="T17" s="3">
        <f t="shared" si="0"/>
        <v>0</v>
      </c>
      <c r="U17" s="19"/>
    </row>
    <row r="18" spans="1:21" x14ac:dyDescent="0.25">
      <c r="A18" s="2" t="s">
        <v>20</v>
      </c>
      <c r="B18" s="2"/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>
        <f t="shared" si="1"/>
        <v>0</v>
      </c>
      <c r="R18" s="2">
        <f t="shared" si="2"/>
        <v>0</v>
      </c>
      <c r="S18" s="2">
        <f t="shared" si="3"/>
        <v>0</v>
      </c>
      <c r="T18" s="3">
        <f t="shared" si="0"/>
        <v>0</v>
      </c>
      <c r="U18" s="19"/>
    </row>
    <row r="19" spans="1:21" x14ac:dyDescent="0.25">
      <c r="A19" s="2" t="s">
        <v>21</v>
      </c>
      <c r="B19" s="2"/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>
        <f t="shared" si="1"/>
        <v>0</v>
      </c>
      <c r="R19" s="2">
        <f t="shared" si="2"/>
        <v>0</v>
      </c>
      <c r="S19" s="2">
        <f t="shared" si="3"/>
        <v>0</v>
      </c>
      <c r="T19" s="3">
        <f t="shared" si="0"/>
        <v>0</v>
      </c>
      <c r="U19" s="19"/>
    </row>
    <row r="20" spans="1:21" x14ac:dyDescent="0.25">
      <c r="A20" s="2" t="s">
        <v>22</v>
      </c>
      <c r="B20" s="2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>
        <f t="shared" si="1"/>
        <v>0</v>
      </c>
      <c r="R20" s="2">
        <f t="shared" si="2"/>
        <v>0</v>
      </c>
      <c r="S20" s="2">
        <f t="shared" si="3"/>
        <v>0</v>
      </c>
      <c r="T20" s="3">
        <f t="shared" si="0"/>
        <v>0</v>
      </c>
      <c r="U20" s="19"/>
    </row>
    <row r="21" spans="1:21" x14ac:dyDescent="0.25">
      <c r="A21" s="2" t="s">
        <v>23</v>
      </c>
      <c r="B21" s="2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>
        <f t="shared" si="1"/>
        <v>0</v>
      </c>
      <c r="R21" s="2">
        <f t="shared" si="2"/>
        <v>0</v>
      </c>
      <c r="S21" s="2">
        <f t="shared" si="3"/>
        <v>0</v>
      </c>
      <c r="T21" s="3">
        <f t="shared" si="0"/>
        <v>0</v>
      </c>
      <c r="U21" s="19"/>
    </row>
    <row r="22" spans="1:21" x14ac:dyDescent="0.25">
      <c r="A22" s="2" t="s">
        <v>24</v>
      </c>
      <c r="B22" s="2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>
        <f t="shared" si="1"/>
        <v>0</v>
      </c>
      <c r="R22" s="2">
        <f t="shared" si="2"/>
        <v>0</v>
      </c>
      <c r="S22" s="2">
        <f t="shared" si="3"/>
        <v>0</v>
      </c>
      <c r="T22" s="3">
        <f t="shared" si="0"/>
        <v>0</v>
      </c>
      <c r="U22" s="20"/>
    </row>
    <row r="23" spans="1:21" x14ac:dyDescent="0.25">
      <c r="A23" s="2"/>
      <c r="B23" s="2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3"/>
    </row>
    <row r="25" spans="1:21" x14ac:dyDescent="0.25">
      <c r="A25" t="s">
        <v>25</v>
      </c>
      <c r="P25" s="15" t="s">
        <v>26</v>
      </c>
    </row>
    <row r="26" spans="1:21" x14ac:dyDescent="0.25">
      <c r="B26" s="15"/>
    </row>
  </sheetData>
  <mergeCells count="17">
    <mergeCell ref="U13:U22"/>
    <mergeCell ref="D12:O12"/>
    <mergeCell ref="A7:C7"/>
    <mergeCell ref="D7:J7"/>
    <mergeCell ref="A10:A11"/>
    <mergeCell ref="B10:B11"/>
    <mergeCell ref="C10:C11"/>
    <mergeCell ref="D10:O10"/>
    <mergeCell ref="A8:C8"/>
    <mergeCell ref="D8:J8"/>
    <mergeCell ref="A4:U4"/>
    <mergeCell ref="R10:R11"/>
    <mergeCell ref="S10:S11"/>
    <mergeCell ref="T10:T11"/>
    <mergeCell ref="U10:U11"/>
    <mergeCell ref="P10:P11"/>
    <mergeCell ref="Q10:Q11"/>
  </mergeCells>
  <hyperlinks>
    <hyperlink ref="D10:O10" r:id="rId1" display="Latest recorded payroll in a 12-month period (In EUR)" xr:uid="{00000000-0004-0000-0000-000000000000}"/>
    <hyperlink ref="P25" r:id="rId2" xr:uid="{00000000-0004-0000-0000-000001000000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U23"/>
  <sheetViews>
    <sheetView topLeftCell="A4" zoomScale="115" zoomScaleNormal="115" workbookViewId="0">
      <selection activeCell="K6" sqref="K6"/>
    </sheetView>
  </sheetViews>
  <sheetFormatPr defaultRowHeight="15" x14ac:dyDescent="0.25"/>
  <cols>
    <col min="1" max="1" width="4.5703125" customWidth="1"/>
    <col min="2" max="2" width="16" customWidth="1"/>
    <col min="3" max="3" width="32" customWidth="1"/>
    <col min="18" max="18" width="13.28515625" customWidth="1"/>
    <col min="19" max="19" width="16.28515625" customWidth="1"/>
    <col min="20" max="20" width="20.140625" customWidth="1"/>
    <col min="21" max="21" width="20.28515625" customWidth="1"/>
  </cols>
  <sheetData>
    <row r="4" spans="1:255" ht="36.75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55" ht="15.75" x14ac:dyDescent="0.25">
      <c r="A5" s="6"/>
      <c r="B5" s="7"/>
      <c r="C5" s="7"/>
      <c r="D5" s="7"/>
      <c r="E5" s="7"/>
      <c r="F5" s="7"/>
      <c r="G5" s="7"/>
      <c r="H5" s="7"/>
      <c r="I5" s="7"/>
      <c r="J5" s="7"/>
    </row>
    <row r="6" spans="1:25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spans="1:255" ht="16.5" customHeight="1" x14ac:dyDescent="0.25">
      <c r="A7" s="22" t="s">
        <v>1</v>
      </c>
      <c r="B7" s="23"/>
      <c r="C7" s="24"/>
      <c r="D7" s="25" t="s">
        <v>27</v>
      </c>
      <c r="E7" s="26"/>
      <c r="F7" s="26"/>
      <c r="G7" s="26"/>
      <c r="H7" s="26"/>
      <c r="I7" s="26"/>
      <c r="J7" s="27"/>
      <c r="K7" s="10"/>
      <c r="L7" s="10"/>
      <c r="M7" s="10"/>
      <c r="N7" s="10"/>
      <c r="O7" s="10"/>
      <c r="P7" s="10"/>
      <c r="Q7" s="10"/>
      <c r="R7" s="10"/>
      <c r="S7" s="10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spans="1:255" ht="17.25" customHeight="1" x14ac:dyDescent="0.25">
      <c r="A8" s="32" t="s">
        <v>2</v>
      </c>
      <c r="B8" s="32"/>
      <c r="C8" s="33"/>
      <c r="D8" s="25" t="s">
        <v>28</v>
      </c>
      <c r="E8" s="26"/>
      <c r="F8" s="26"/>
      <c r="G8" s="26"/>
      <c r="H8" s="26"/>
      <c r="I8" s="26"/>
      <c r="J8" s="27"/>
      <c r="K8" s="10"/>
      <c r="L8" s="10"/>
      <c r="M8" s="10"/>
      <c r="N8" s="10"/>
      <c r="O8" s="10"/>
      <c r="P8" s="10"/>
      <c r="Q8" s="10"/>
      <c r="R8" s="10"/>
      <c r="S8" s="10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10" spans="1:255" ht="15" customHeight="1" x14ac:dyDescent="0.25">
      <c r="A10" s="17" t="s">
        <v>3</v>
      </c>
      <c r="B10" s="28" t="s">
        <v>4</v>
      </c>
      <c r="C10" s="17" t="s">
        <v>5</v>
      </c>
      <c r="D10" s="34" t="s">
        <v>29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7" t="s">
        <v>7</v>
      </c>
      <c r="Q10" s="17" t="s">
        <v>8</v>
      </c>
      <c r="R10" s="17" t="s">
        <v>9</v>
      </c>
      <c r="S10" s="17" t="s">
        <v>10</v>
      </c>
      <c r="T10" s="17" t="s">
        <v>11</v>
      </c>
      <c r="U10" s="17" t="s">
        <v>12</v>
      </c>
    </row>
    <row r="11" spans="1:255" ht="111.75" customHeight="1" x14ac:dyDescent="0.25">
      <c r="A11" s="17"/>
      <c r="B11" s="28"/>
      <c r="C11" s="17"/>
      <c r="D11" s="5">
        <v>1</v>
      </c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5">
        <v>12</v>
      </c>
      <c r="P11" s="17"/>
      <c r="Q11" s="17"/>
      <c r="R11" s="17"/>
      <c r="S11" s="17"/>
      <c r="T11" s="17"/>
      <c r="U11" s="17"/>
    </row>
    <row r="12" spans="1:255" x14ac:dyDescent="0.25">
      <c r="A12" s="11">
        <v>1</v>
      </c>
      <c r="B12" s="11">
        <v>2</v>
      </c>
      <c r="C12" s="12">
        <v>3</v>
      </c>
      <c r="D12" s="21">
        <v>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2">
        <v>5</v>
      </c>
      <c r="Q12" s="12">
        <v>6</v>
      </c>
      <c r="R12" s="12">
        <v>7</v>
      </c>
      <c r="S12" s="12" t="s">
        <v>13</v>
      </c>
      <c r="T12" s="12" t="s">
        <v>14</v>
      </c>
      <c r="U12" s="11">
        <v>10</v>
      </c>
    </row>
    <row r="13" spans="1:255" ht="30" x14ac:dyDescent="0.25">
      <c r="A13" s="2" t="s">
        <v>15</v>
      </c>
      <c r="B13" s="2" t="s">
        <v>30</v>
      </c>
      <c r="C13" s="13" t="s">
        <v>31</v>
      </c>
      <c r="D13" s="1">
        <v>3500</v>
      </c>
      <c r="E13" s="1">
        <v>3500</v>
      </c>
      <c r="F13" s="1">
        <v>3500</v>
      </c>
      <c r="G13" s="1">
        <v>3500</v>
      </c>
      <c r="H13" s="1">
        <v>3500</v>
      </c>
      <c r="I13" s="1">
        <v>3500</v>
      </c>
      <c r="J13" s="1">
        <v>3500</v>
      </c>
      <c r="K13" s="1">
        <v>3500</v>
      </c>
      <c r="L13" s="1">
        <v>3500</v>
      </c>
      <c r="M13" s="1">
        <v>3500</v>
      </c>
      <c r="N13" s="1">
        <v>3500</v>
      </c>
      <c r="O13" s="1">
        <v>3500</v>
      </c>
      <c r="P13" s="1">
        <v>1</v>
      </c>
      <c r="Q13" s="2">
        <f>+COUNT(D13:O13)</f>
        <v>12</v>
      </c>
      <c r="R13" s="2">
        <f>+SUM(D13:O13)</f>
        <v>42000</v>
      </c>
      <c r="S13" s="2">
        <f>+IFERROR((R13/Q13*12),0)</f>
        <v>42000</v>
      </c>
      <c r="T13" s="3">
        <f t="shared" ref="T13:T18" si="0">+IFERROR((ROUND(S13/(1720*P13),2)),0)</f>
        <v>24.42</v>
      </c>
      <c r="U13" s="18">
        <f>+ROUND((T13+T14+T15+T16+T17+T18+T19+T20+T21+T22)/10,2)</f>
        <v>13.47</v>
      </c>
    </row>
    <row r="14" spans="1:255" ht="30" x14ac:dyDescent="0.25">
      <c r="A14" s="2" t="s">
        <v>16</v>
      </c>
      <c r="B14" s="2" t="s">
        <v>32</v>
      </c>
      <c r="C14" s="13" t="s">
        <v>33</v>
      </c>
      <c r="D14" s="1">
        <v>2000</v>
      </c>
      <c r="E14" s="1">
        <v>2000</v>
      </c>
      <c r="F14" s="1">
        <v>2000</v>
      </c>
      <c r="G14" s="1">
        <v>2000</v>
      </c>
      <c r="H14" s="1">
        <v>2000</v>
      </c>
      <c r="I14" s="1">
        <v>2000</v>
      </c>
      <c r="J14" s="1">
        <v>2100</v>
      </c>
      <c r="K14" s="1">
        <v>2100</v>
      </c>
      <c r="L14" s="1">
        <v>2100</v>
      </c>
      <c r="M14" s="1">
        <v>2100</v>
      </c>
      <c r="N14" s="1">
        <v>2100</v>
      </c>
      <c r="O14" s="1">
        <v>2100</v>
      </c>
      <c r="P14" s="1">
        <v>1</v>
      </c>
      <c r="Q14" s="2">
        <f t="shared" ref="Q14:Q22" si="1">+COUNT(D14:O14)</f>
        <v>12</v>
      </c>
      <c r="R14" s="2">
        <f>+SUM(D14:O14)</f>
        <v>24600</v>
      </c>
      <c r="S14" s="2">
        <f t="shared" ref="S14:S22" si="2">+IFERROR((R14/Q14*12),0)</f>
        <v>24600</v>
      </c>
      <c r="T14" s="3">
        <f t="shared" si="0"/>
        <v>14.3</v>
      </c>
      <c r="U14" s="19"/>
    </row>
    <row r="15" spans="1:255" ht="30" x14ac:dyDescent="0.25">
      <c r="A15" s="2" t="s">
        <v>17</v>
      </c>
      <c r="B15" s="2" t="s">
        <v>34</v>
      </c>
      <c r="C15" s="13" t="s">
        <v>35</v>
      </c>
      <c r="D15" s="1">
        <v>1500</v>
      </c>
      <c r="E15" s="1">
        <v>1500</v>
      </c>
      <c r="F15" s="1">
        <v>1500</v>
      </c>
      <c r="G15" s="1">
        <v>1500</v>
      </c>
      <c r="H15" s="1">
        <v>1500</v>
      </c>
      <c r="I15" s="1">
        <v>1500</v>
      </c>
      <c r="J15" s="1">
        <v>1500</v>
      </c>
      <c r="K15" s="1">
        <v>1500</v>
      </c>
      <c r="L15" s="1">
        <v>1500</v>
      </c>
      <c r="M15" s="1">
        <v>1600</v>
      </c>
      <c r="N15" s="1">
        <v>1600</v>
      </c>
      <c r="O15" s="1">
        <v>1600</v>
      </c>
      <c r="P15" s="1">
        <v>1</v>
      </c>
      <c r="Q15" s="2">
        <f t="shared" si="1"/>
        <v>12</v>
      </c>
      <c r="R15" s="2">
        <f>+SUM(D15:O15)</f>
        <v>18300</v>
      </c>
      <c r="S15" s="2">
        <f t="shared" si="2"/>
        <v>18300</v>
      </c>
      <c r="T15" s="3">
        <f t="shared" si="0"/>
        <v>10.64</v>
      </c>
      <c r="U15" s="19"/>
    </row>
    <row r="16" spans="1:255" ht="30" x14ac:dyDescent="0.25">
      <c r="A16" s="2" t="s">
        <v>18</v>
      </c>
      <c r="B16" s="2" t="s">
        <v>36</v>
      </c>
      <c r="C16" s="14" t="s">
        <v>33</v>
      </c>
      <c r="D16" s="1">
        <v>1700</v>
      </c>
      <c r="E16" s="1">
        <v>1700</v>
      </c>
      <c r="F16" s="1">
        <v>1700</v>
      </c>
      <c r="G16" s="1">
        <v>1700</v>
      </c>
      <c r="H16" s="1">
        <v>1700</v>
      </c>
      <c r="I16" s="1">
        <v>1700</v>
      </c>
      <c r="J16" s="1">
        <v>1700</v>
      </c>
      <c r="K16" s="1">
        <v>1700</v>
      </c>
      <c r="L16" s="1">
        <v>1700</v>
      </c>
      <c r="M16" s="1">
        <v>1700</v>
      </c>
      <c r="N16" s="1">
        <v>2000</v>
      </c>
      <c r="O16" s="1">
        <v>2000</v>
      </c>
      <c r="P16" s="1">
        <v>1</v>
      </c>
      <c r="Q16" s="2">
        <f t="shared" si="1"/>
        <v>12</v>
      </c>
      <c r="R16" s="2">
        <f>+SUM(D16:O16)</f>
        <v>21000</v>
      </c>
      <c r="S16" s="2">
        <f t="shared" si="2"/>
        <v>21000</v>
      </c>
      <c r="T16" s="3">
        <f t="shared" si="0"/>
        <v>12.21</v>
      </c>
      <c r="U16" s="19"/>
    </row>
    <row r="17" spans="1:21" ht="30" x14ac:dyDescent="0.25">
      <c r="A17" s="2" t="s">
        <v>19</v>
      </c>
      <c r="B17" s="2" t="s">
        <v>37</v>
      </c>
      <c r="C17" s="14" t="s">
        <v>33</v>
      </c>
      <c r="D17" s="1">
        <v>1750</v>
      </c>
      <c r="E17" s="1">
        <v>1750</v>
      </c>
      <c r="F17" s="1">
        <v>1750</v>
      </c>
      <c r="G17" s="1">
        <v>1750</v>
      </c>
      <c r="H17" s="1">
        <v>1750</v>
      </c>
      <c r="I17" s="1">
        <v>1750</v>
      </c>
      <c r="J17" s="1">
        <v>1750</v>
      </c>
      <c r="K17" s="1">
        <v>1750</v>
      </c>
      <c r="L17" s="1">
        <v>1750</v>
      </c>
      <c r="M17" s="1">
        <v>1750</v>
      </c>
      <c r="N17" s="1">
        <v>1800</v>
      </c>
      <c r="O17" s="1">
        <v>1800</v>
      </c>
      <c r="P17" s="1">
        <v>0.9</v>
      </c>
      <c r="Q17" s="2">
        <f t="shared" si="1"/>
        <v>12</v>
      </c>
      <c r="R17" s="2">
        <f t="shared" ref="R17:R18" si="3">+SUM(D17:O17)</f>
        <v>21100</v>
      </c>
      <c r="S17" s="2">
        <f t="shared" si="2"/>
        <v>21100</v>
      </c>
      <c r="T17" s="3">
        <f t="shared" si="0"/>
        <v>13.63</v>
      </c>
      <c r="U17" s="19"/>
    </row>
    <row r="18" spans="1:21" ht="30" x14ac:dyDescent="0.25">
      <c r="A18" s="2" t="s">
        <v>20</v>
      </c>
      <c r="B18" s="2" t="s">
        <v>38</v>
      </c>
      <c r="C18" s="13" t="s">
        <v>35</v>
      </c>
      <c r="D18" s="1">
        <v>1400</v>
      </c>
      <c r="E18" s="1">
        <v>1400</v>
      </c>
      <c r="F18" s="1">
        <v>1400</v>
      </c>
      <c r="G18" s="1">
        <v>1400</v>
      </c>
      <c r="H18" s="1">
        <v>1400</v>
      </c>
      <c r="I18" s="1">
        <v>1400</v>
      </c>
      <c r="J18" s="1">
        <v>1400</v>
      </c>
      <c r="K18" s="1">
        <v>1400</v>
      </c>
      <c r="L18" s="1">
        <v>1400</v>
      </c>
      <c r="M18" s="1">
        <v>1400</v>
      </c>
      <c r="N18" s="1">
        <v>1400</v>
      </c>
      <c r="O18" s="1">
        <v>1400</v>
      </c>
      <c r="P18" s="1">
        <v>0.9</v>
      </c>
      <c r="Q18" s="2">
        <f t="shared" si="1"/>
        <v>12</v>
      </c>
      <c r="R18" s="2">
        <f t="shared" si="3"/>
        <v>16800</v>
      </c>
      <c r="S18" s="2">
        <f t="shared" si="2"/>
        <v>16800</v>
      </c>
      <c r="T18" s="3">
        <f t="shared" si="0"/>
        <v>10.85</v>
      </c>
      <c r="U18" s="19"/>
    </row>
    <row r="19" spans="1:21" ht="30" x14ac:dyDescent="0.25">
      <c r="A19" s="2" t="s">
        <v>21</v>
      </c>
      <c r="B19" s="2" t="s">
        <v>39</v>
      </c>
      <c r="C19" s="13" t="s">
        <v>33</v>
      </c>
      <c r="D19" s="1">
        <v>2400</v>
      </c>
      <c r="E19" s="1">
        <v>2400</v>
      </c>
      <c r="F19" s="1">
        <v>2400</v>
      </c>
      <c r="G19" s="1">
        <v>2400</v>
      </c>
      <c r="H19" s="1">
        <v>2400</v>
      </c>
      <c r="I19" s="1">
        <v>2400</v>
      </c>
      <c r="J19" s="1">
        <v>2400</v>
      </c>
      <c r="K19" s="1">
        <v>2400</v>
      </c>
      <c r="L19" s="1">
        <v>2500</v>
      </c>
      <c r="M19" s="1">
        <v>2500</v>
      </c>
      <c r="N19" s="1">
        <v>2500</v>
      </c>
      <c r="O19" s="1">
        <v>2500</v>
      </c>
      <c r="P19" s="1">
        <v>1</v>
      </c>
      <c r="Q19" s="2">
        <f t="shared" si="1"/>
        <v>12</v>
      </c>
      <c r="R19" s="2">
        <f>+SUM(D19:O19)</f>
        <v>29200</v>
      </c>
      <c r="S19" s="2">
        <f t="shared" si="2"/>
        <v>29200</v>
      </c>
      <c r="T19" s="3">
        <f>+IFERROR((ROUND(S19/(1720*P19),2)),0)</f>
        <v>16.98</v>
      </c>
      <c r="U19" s="19"/>
    </row>
    <row r="20" spans="1:21" ht="30" x14ac:dyDescent="0.25">
      <c r="A20" s="2" t="s">
        <v>22</v>
      </c>
      <c r="B20" s="2" t="s">
        <v>40</v>
      </c>
      <c r="C20" s="14" t="s">
        <v>41</v>
      </c>
      <c r="D20" s="1">
        <v>800</v>
      </c>
      <c r="E20" s="1">
        <v>800</v>
      </c>
      <c r="F20" s="1">
        <v>800</v>
      </c>
      <c r="G20" s="1">
        <v>800</v>
      </c>
      <c r="H20" s="1">
        <v>800</v>
      </c>
      <c r="I20" s="1">
        <v>800</v>
      </c>
      <c r="J20" s="1">
        <v>800</v>
      </c>
      <c r="K20" s="1">
        <v>800</v>
      </c>
      <c r="L20" s="1">
        <v>800</v>
      </c>
      <c r="M20" s="1">
        <v>800</v>
      </c>
      <c r="N20" s="1">
        <v>800</v>
      </c>
      <c r="O20" s="1">
        <v>800</v>
      </c>
      <c r="P20" s="1">
        <v>0.5</v>
      </c>
      <c r="Q20" s="2">
        <f t="shared" si="1"/>
        <v>12</v>
      </c>
      <c r="R20" s="2">
        <f t="shared" ref="R20:R22" si="4">+SUM(D20:O20)</f>
        <v>9600</v>
      </c>
      <c r="S20" s="2">
        <f t="shared" si="2"/>
        <v>9600</v>
      </c>
      <c r="T20" s="3">
        <f t="shared" ref="T20:T22" si="5">+IFERROR((ROUND(S20/(1720*P20),2)),0)</f>
        <v>11.16</v>
      </c>
      <c r="U20" s="19"/>
    </row>
    <row r="21" spans="1:21" ht="30" x14ac:dyDescent="0.25">
      <c r="A21" s="2" t="s">
        <v>23</v>
      </c>
      <c r="B21" s="2" t="s">
        <v>42</v>
      </c>
      <c r="C21" s="14" t="s">
        <v>41</v>
      </c>
      <c r="D21" s="1">
        <v>1000</v>
      </c>
      <c r="E21" s="1">
        <v>1000</v>
      </c>
      <c r="F21" s="1">
        <v>1000</v>
      </c>
      <c r="G21" s="1">
        <v>1100</v>
      </c>
      <c r="H21" s="1">
        <v>1100</v>
      </c>
      <c r="I21" s="1">
        <v>1100</v>
      </c>
      <c r="J21" s="1">
        <v>1100</v>
      </c>
      <c r="K21" s="1">
        <v>1100</v>
      </c>
      <c r="L21" s="1">
        <v>1100</v>
      </c>
      <c r="M21" s="1">
        <v>1100</v>
      </c>
      <c r="N21" s="1">
        <v>1100</v>
      </c>
      <c r="O21" s="1">
        <v>1100</v>
      </c>
      <c r="P21" s="1">
        <v>0.7</v>
      </c>
      <c r="Q21" s="2">
        <f t="shared" si="1"/>
        <v>12</v>
      </c>
      <c r="R21" s="2">
        <f t="shared" si="4"/>
        <v>12900</v>
      </c>
      <c r="S21" s="2">
        <f t="shared" si="2"/>
        <v>12900</v>
      </c>
      <c r="T21" s="3">
        <f t="shared" si="5"/>
        <v>10.71</v>
      </c>
      <c r="U21" s="19"/>
    </row>
    <row r="22" spans="1:21" ht="30" x14ac:dyDescent="0.25">
      <c r="A22" s="2" t="s">
        <v>24</v>
      </c>
      <c r="B22" s="2" t="s">
        <v>43</v>
      </c>
      <c r="C22" s="14" t="s">
        <v>41</v>
      </c>
      <c r="D22" s="1">
        <v>1200</v>
      </c>
      <c r="E22" s="1">
        <v>1200</v>
      </c>
      <c r="F22" s="1">
        <v>1200</v>
      </c>
      <c r="G22" s="1">
        <v>1200</v>
      </c>
      <c r="H22" s="1">
        <v>1200</v>
      </c>
      <c r="I22" s="1">
        <v>1300</v>
      </c>
      <c r="J22" s="1">
        <v>1300</v>
      </c>
      <c r="K22" s="1">
        <v>1300</v>
      </c>
      <c r="L22" s="1">
        <v>1300</v>
      </c>
      <c r="M22" s="1">
        <v>1300</v>
      </c>
      <c r="N22" s="1">
        <v>1300</v>
      </c>
      <c r="O22" s="1">
        <v>1300</v>
      </c>
      <c r="P22" s="1">
        <v>0.9</v>
      </c>
      <c r="Q22" s="2">
        <f t="shared" si="1"/>
        <v>12</v>
      </c>
      <c r="R22" s="2">
        <f t="shared" si="4"/>
        <v>15100</v>
      </c>
      <c r="S22" s="2">
        <f t="shared" si="2"/>
        <v>15100</v>
      </c>
      <c r="T22" s="3">
        <f t="shared" si="5"/>
        <v>9.75</v>
      </c>
      <c r="U22" s="20"/>
    </row>
    <row r="23" spans="1:21" x14ac:dyDescent="0.25">
      <c r="A23" s="2"/>
      <c r="B23" s="2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3"/>
    </row>
  </sheetData>
  <mergeCells count="17">
    <mergeCell ref="U13:U22"/>
    <mergeCell ref="A10:A11"/>
    <mergeCell ref="B10:B11"/>
    <mergeCell ref="C10:C11"/>
    <mergeCell ref="D10:O10"/>
    <mergeCell ref="P10:P11"/>
    <mergeCell ref="Q10:Q11"/>
    <mergeCell ref="R10:R11"/>
    <mergeCell ref="S10:S11"/>
    <mergeCell ref="T10:T11"/>
    <mergeCell ref="U10:U11"/>
    <mergeCell ref="D12:O12"/>
    <mergeCell ref="A8:C8"/>
    <mergeCell ref="D8:J8"/>
    <mergeCell ref="A4:U4"/>
    <mergeCell ref="A7:C7"/>
    <mergeCell ref="D7:J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af0abf-0789-4dd5-a6e6-5e7d4b0f31e1">
      <Terms xmlns="http://schemas.microsoft.com/office/infopath/2007/PartnerControls"/>
    </lcf76f155ced4ddcb4097134ff3c332f>
    <TaxCatchAll xmlns="6b256387-04f0-47b0-a9e5-026702bb7e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55A863F5FC34DA93872C4C738BF78" ma:contentTypeVersion="8" ma:contentTypeDescription="Create a new document." ma:contentTypeScope="" ma:versionID="b71fd444c4b45515263808914b16c01f">
  <xsd:schema xmlns:xsd="http://www.w3.org/2001/XMLSchema" xmlns:xs="http://www.w3.org/2001/XMLSchema" xmlns:p="http://schemas.microsoft.com/office/2006/metadata/properties" xmlns:ns2="b2af0abf-0789-4dd5-a6e6-5e7d4b0f31e1" xmlns:ns3="6b256387-04f0-47b0-a9e5-026702bb7e0f" targetNamespace="http://schemas.microsoft.com/office/2006/metadata/properties" ma:root="true" ma:fieldsID="6d9626134732a37ae41c1e729acb38c7" ns2:_="" ns3:_="">
    <xsd:import namespace="b2af0abf-0789-4dd5-a6e6-5e7d4b0f31e1"/>
    <xsd:import namespace="6b256387-04f0-47b0-a9e5-026702bb7e0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f0abf-0789-4dd5-a6e6-5e7d4b0f31e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84d2061-01bf-4f3b-b1c9-761978330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56387-04f0-47b0-a9e5-026702bb7e0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ccce0e-68c2-42bf-bbc0-a151487810c1}" ma:internalName="TaxCatchAll" ma:showField="CatchAllData" ma:web="6b256387-04f0-47b0-a9e5-026702bb7e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702908-509C-4023-B9AA-5D4990972E99}">
  <ds:schemaRefs>
    <ds:schemaRef ds:uri="b2af0abf-0789-4dd5-a6e6-5e7d4b0f31e1"/>
    <ds:schemaRef ds:uri="http://schemas.microsoft.com/office/2006/metadata/properties"/>
    <ds:schemaRef ds:uri="http://www.w3.org/XML/1998/namespace"/>
    <ds:schemaRef ds:uri="6b256387-04f0-47b0-a9e5-026702bb7e0f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E97DC6-BC51-4399-970C-1B37E5023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f0abf-0789-4dd5-a6e6-5e7d4b0f31e1"/>
    <ds:schemaRef ds:uri="6b256387-04f0-47b0-a9e5-026702bb7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1E7379-7A8B-4E0E-827D-03FB192AEE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Česnulienė</dc:creator>
  <cp:keywords/>
  <dc:description/>
  <cp:lastModifiedBy>Jūratė Kuodytė</cp:lastModifiedBy>
  <cp:revision/>
  <dcterms:created xsi:type="dcterms:W3CDTF">2018-11-13T13:32:32Z</dcterms:created>
  <dcterms:modified xsi:type="dcterms:W3CDTF">2023-03-07T08:54:40Z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0x0101009D455A863F5FC34DA93872C4C738BF78</vt:lpwstr>
  </property>
</Properties>
</file>